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<sst xmlns="http://schemas.openxmlformats.org/spreadsheetml/2006/main" count="44" uniqueCount="44">
  <si>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</si>
  <si>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USE012</t>
  </si>
  <si>
    <t xml:space="preserve">Ud</t>
  </si>
  <si>
    <t xml:space="preserve">Estación depuradora biológica.</t>
  </si>
  <si>
    <r>
      <rPr>
        <b/>
        <sz val="8.25"/>
        <color rgb="FF000000"/>
        <rFont val="Arial"/>
        <family val="2"/>
      </rPr>
      <t xml:space="preserve">Estación depuradora biológica de aguas residuales, tecnología VFL, modelo AT15 "BIOVIANA", capacidad para 5 a 15 usuarios (H.E.), carga media de materia orgánica contaminante (DBO5) de 0,72 kg/día y caudal máximo de agua depurada de 1800 litros/día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</si>
  <si>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</si>
  <si>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</si>
  <si>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</si>
  <si>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</si>
  <si>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</si>
  <si>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</si>
  <si>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</si>
  <si>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mt46edb010y</t>
  </si>
  <si>
    <t xml:space="preserve">Ud</t>
  </si>
  <si>
    <t xml:space="preserve">Estación depuradora biológica de aguas residuales, tecnología VFL, modelo AT15 "BIOVIANA", capacidad para 5 a 15 usuarios (H.E.), carga media de materia orgánica contaminante (DBO5) de 0,72 kg/día y caudal máximo de agua depurada de 1800 litros/día, equipada con un reactor biológico tipo AT y un compresor, según UNE-EN 12566-3.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</si>
  <si>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</si>
  <si>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</si>
  <si>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</si>
  <si>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</si>
  <si>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</si>
  <si>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</si>
  <si>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</si>
  <si>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</si>
  <si>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</si>
  <si>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</si>
  <si>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</si>
  <si>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</si>
  <si>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</si>
  <si>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</si>
  <si>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</si>
  <si>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</si>
  <si>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</si>
  <si>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</si>
  <si>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3.090,66€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</si>
  <si>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</si>
  <si>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</si>
  <si>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</si>
  <si>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</si>
  <si>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</si>
  <si>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12566-3:2006/A2:2014</t>
  </si>
  <si>
    <t xml:space="preserve">Pequeñas instalaciones de depuración de aguas residuales para poblaciones de hasta 50 habitantes equivalentes. Parte 3: Plantas de depuración de aguas residuales domésticas prefabricadas y/o montadas en su destino.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</si>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</sst>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54.74" customWidth="1"/>
    <col min="6" max="6" width="13.26" customWidth="1"/>
    <col min="7" max="7" width="11.56" customWidth="1"/>
    <col min="8" max="8" width="2.5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  <c r="I8" s="6"/>
    </row>
    <row r="9" spans="1:9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  <c r="I9" s="7"/>
    </row>
    <row r="10" spans="1:9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7200.000000</v>
      </c>
      <c r="H10" s="13">
        <f ca="1">ROUND(INDIRECT(ADDRESS(ROW()+(0), COLUMN()+(-2), 1))*INDIRECT(ADDRESS(ROW()+(0), COLUMN()+(-1), 1)), 2)</f>
        <v>7200.000000</v>
      </c>
      <c r="I10" s="13"/>
    </row>
    <row r="11" spans="1:9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7200.000000</v>
      </c>
      <c r="I11" s="16"/>
    </row>
    <row r="12" spans="1:9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  <c r="I12" s="14"/>
    </row>
    <row r="13" spans="1:9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3.368000</v>
      </c>
      <c r="G13" s="12">
        <v>17.820000</v>
      </c>
      <c r="H13" s="12">
        <f ca="1">ROUND(INDIRECT(ADDRESS(ROW()+(0), COLUMN()+(-2), 1))*INDIRECT(ADDRESS(ROW()+(0), COLUMN()+(-1), 1)), 2)</f>
        <v>60.020000</v>
      </c>
      <c r="I13" s="12"/>
    </row>
    <row r="14" spans="1:9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3.368000</v>
      </c>
      <c r="G14" s="12">
        <v>16.100000</v>
      </c>
      <c r="H14" s="12">
        <f ca="1">ROUND(INDIRECT(ADDRESS(ROW()+(0), COLUMN()+(-2), 1))*INDIRECT(ADDRESS(ROW()+(0), COLUMN()+(-1), 1)), 2)</f>
        <v>54.220000</v>
      </c>
      <c r="I14" s="12"/>
    </row>
    <row r="15" spans="1:9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2.245000</v>
      </c>
      <c r="G15" s="12">
        <v>17.820000</v>
      </c>
      <c r="H15" s="12">
        <f ca="1">ROUND(INDIRECT(ADDRESS(ROW()+(0), COLUMN()+(-2), 1))*INDIRECT(ADDRESS(ROW()+(0), COLUMN()+(-1), 1)), 2)</f>
        <v>40.010000</v>
      </c>
      <c r="I15" s="12"/>
    </row>
    <row r="16" spans="1:9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1">
        <v>2.245000</v>
      </c>
      <c r="G16" s="13">
        <v>16.100000</v>
      </c>
      <c r="H16" s="13">
        <f ca="1">ROUND(INDIRECT(ADDRESS(ROW()+(0), COLUMN()+(-2), 1))*INDIRECT(ADDRESS(ROW()+(0), COLUMN()+(-1), 1)), 2)</f>
        <v>36.140000</v>
      </c>
      <c r="I16" s="13"/>
    </row>
    <row r="17" spans="1:9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1)),INDIRECT(ADDRESS(ROW()+(-3), COLUMN()+(0), 1)),INDIRECT(ADDRESS(ROW()+(-4), COLUMN()+(0), 1))), 2)</f>
        <v>190.390000</v>
      </c>
      <c r="I17" s="16"/>
    </row>
    <row r="18" spans="1:9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  <c r="I18" s="14"/>
    </row>
    <row r="19" spans="1:9" ht="13.50" thickBot="1" customHeight="1">
      <c r="A19" s="18"/>
      <c r="B19" s="18"/>
      <c r="C19" s="19" t="s">
        <v>31</v>
      </c>
      <c r="D19" s="19"/>
      <c r="E19" s="18" t="s">
        <v>32</v>
      </c>
      <c r="F19" s="11">
        <v>2.000000</v>
      </c>
      <c r="G19" s="13">
        <f ca="1">ROUND(SUM(INDIRECT(ADDRESS(ROW()+(-2), COLUMN()+(1), 1)),INDIRECT(ADDRESS(ROW()+(-8), COLUMN()+(1), 1))), 2)</f>
        <v>7390.390000</v>
      </c>
      <c r="H19" s="13">
        <f ca="1">ROUND(INDIRECT(ADDRESS(ROW()+(0), COLUMN()+(-2), 1))*INDIRECT(ADDRESS(ROW()+(0), COLUMN()+(-1), 1))/100, 2)</f>
        <v>147.810000</v>
      </c>
      <c r="I19" s="13"/>
    </row>
    <row r="20" spans="1:9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1)),INDIRECT(ADDRESS(ROW()+(-9), COLUMN()+(0), 1))), 2)</f>
        <v>7538.200000</v>
      </c>
      <c r="I20" s="25"/>
    </row>
    <row r="23" spans="1:9" ht="13.50" thickBot="1" customHeight="1">
      <c r="A23" s="26" t="s">
        <v>35</v>
      </c>
      <c r="B23" s="26"/>
      <c r="C23" s="26"/>
      <c r="D23" s="26"/>
      <c r="E23" s="26"/>
      <c r="F23" s="26" t="s">
        <v>36</v>
      </c>
      <c r="G23" s="26" t="s">
        <v>37</v>
      </c>
      <c r="H23" s="26"/>
      <c r="I23" s="26" t="s">
        <v>38</v>
      </c>
    </row>
    <row r="24" spans="1:9" ht="13.50" thickBot="1" customHeight="1">
      <c r="A24" s="27" t="s">
        <v>39</v>
      </c>
      <c r="B24" s="27"/>
      <c r="C24" s="27"/>
      <c r="D24" s="27"/>
      <c r="E24" s="27"/>
      <c r="F24" s="28">
        <v>882014.000000</v>
      </c>
      <c r="G24" s="28">
        <v>882015.000000</v>
      </c>
      <c r="H24" s="28"/>
      <c r="I24" s="28">
        <v>3.000000</v>
      </c>
    </row>
    <row r="25" spans="1:9" ht="34.50" thickBot="1" customHeight="1">
      <c r="A25" s="29" t="s">
        <v>40</v>
      </c>
      <c r="B25" s="29"/>
      <c r="C25" s="29"/>
      <c r="D25" s="29"/>
      <c r="E25" s="29"/>
      <c r="F25" s="30"/>
      <c r="G25" s="30"/>
      <c r="H25" s="30"/>
      <c r="I25" s="30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</row>
  </sheetData>
  <mergeCells count="58">
    <mergeCell ref="A1:I1"/>
    <mergeCell ref="B3:C3"/>
    <mergeCell ref="D3:I3"/>
    <mergeCell ref="A5:I5"/>
    <mergeCell ref="A8:B8"/>
    <mergeCell ref="C8:D8"/>
    <mergeCell ref="H8:I8"/>
    <mergeCell ref="A9:B9"/>
    <mergeCell ref="C9:D9"/>
    <mergeCell ref="E9:F9"/>
    <mergeCell ref="H9:I9"/>
    <mergeCell ref="A10:B10"/>
    <mergeCell ref="C10:D10"/>
    <mergeCell ref="H10:I10"/>
    <mergeCell ref="A11:B11"/>
    <mergeCell ref="C11:D11"/>
    <mergeCell ref="F11:G11"/>
    <mergeCell ref="H11:I11"/>
    <mergeCell ref="A12:B12"/>
    <mergeCell ref="C12:D12"/>
    <mergeCell ref="E12:F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F17:G17"/>
    <mergeCell ref="H17:I17"/>
    <mergeCell ref="A18:B18"/>
    <mergeCell ref="C18:D18"/>
    <mergeCell ref="E18:F18"/>
    <mergeCell ref="H18:I18"/>
    <mergeCell ref="A19:B19"/>
    <mergeCell ref="C19:D19"/>
    <mergeCell ref="H19:I19"/>
    <mergeCell ref="A20:E20"/>
    <mergeCell ref="F20:G20"/>
    <mergeCell ref="H20:I20"/>
    <mergeCell ref="A23:E23"/>
    <mergeCell ref="G23:H23"/>
    <mergeCell ref="A24:E24"/>
    <mergeCell ref="F24:F25"/>
    <mergeCell ref="G24:H25"/>
    <mergeCell ref="I24:I25"/>
    <mergeCell ref="A25:E25"/>
    <mergeCell ref="A28:I28"/>
    <mergeCell ref="A29:I29"/>
    <mergeCell ref="A30:I30"/>
  </mergeCells>
  <pageMargins left="0.620079" right="0.472441" top="0.472441" bottom="0.472441" header="0.0" footer="0.0"/>
  <pageSetup paperSize="9" orientation="portrait"/>
  <rowBreaks count="0" manualBreakCount="0">
    </rowBreaks>
</worksheet>
</file>